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"/>
    </mc:Choice>
  </mc:AlternateContent>
  <xr:revisionPtr revIDLastSave="0" documentId="8_{CFA6C8DA-0248-49D8-91FD-DE86957F77A5}" xr6:coauthVersionLast="47" xr6:coauthVersionMax="47" xr10:uidLastSave="{00000000-0000-0000-0000-000000000000}"/>
  <bookViews>
    <workbookView xWindow="2856" yWindow="2856" windowWidth="17280" windowHeight="8880" xr2:uid="{00000000-000D-0000-FFFF-FFFF00000000}"/>
  </bookViews>
  <sheets>
    <sheet name="Blanket" sheetId="1" r:id="rId1"/>
    <sheet name="Liste" sheetId="2" r:id="rId2"/>
  </sheets>
  <definedNames>
    <definedName name="_xlnm._FilterDatabase" localSheetId="1" hidden="1">Liste!$A$3:$B$3</definedName>
    <definedName name="Afd.nr.">Liste!$A$3:$A$103</definedName>
    <definedName name="Afdelingsnr.">Liste!$A$3:$B$103</definedName>
    <definedName name="Område">Liste!$D$4:$D$38</definedName>
    <definedName name="_xlnm.Print_Area" localSheetId="0">Blanket!$A$1:$K$45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" i="1" l="1"/>
  <c r="J26" i="1" l="1"/>
  <c r="J39" i="1"/>
  <c r="B29" i="1" l="1"/>
  <c r="J29" i="1" s="1"/>
  <c r="J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 Louise Føgh</author>
  </authors>
  <commentList>
    <comment ref="B29" authorId="0" shapeId="0" xr:uid="{EB0B051F-9291-4CCA-AA14-FA65A1A92BF8}">
      <text>
        <r>
          <rPr>
            <b/>
            <sz val="9"/>
            <color indexed="81"/>
            <rFont val="Tahoma"/>
            <family val="2"/>
          </rPr>
          <t>Marie Louise Føgh:</t>
        </r>
        <r>
          <rPr>
            <sz val="9"/>
            <color indexed="81"/>
            <rFont val="Tahoma"/>
            <family val="2"/>
          </rPr>
          <t xml:space="preserve">
udfyld sepcifikationherunder</t>
        </r>
      </text>
    </comment>
  </commentList>
</comments>
</file>

<file path=xl/sharedStrings.xml><?xml version="1.0" encoding="utf-8"?>
<sst xmlns="http://schemas.openxmlformats.org/spreadsheetml/2006/main" count="301" uniqueCount="295">
  <si>
    <t>Postnr./by</t>
  </si>
  <si>
    <t>Adresse</t>
  </si>
  <si>
    <t>Navn</t>
  </si>
  <si>
    <t>Tlf.:</t>
  </si>
  <si>
    <t>Bilag nr.</t>
  </si>
  <si>
    <t>Udlæg i alt</t>
  </si>
  <si>
    <t>Dato:</t>
  </si>
  <si>
    <t>Længde i km.</t>
  </si>
  <si>
    <t>kilometer</t>
  </si>
  <si>
    <t xml:space="preserve">á kr. </t>
  </si>
  <si>
    <t xml:space="preserve">Antal km: </t>
  </si>
  <si>
    <t>okon@dn.dk</t>
  </si>
  <si>
    <t>Albertslund</t>
  </si>
  <si>
    <t>Vælg fra liste</t>
  </si>
  <si>
    <t>København</t>
  </si>
  <si>
    <t>København Ung</t>
  </si>
  <si>
    <t>Frederiksberg</t>
  </si>
  <si>
    <t>Ballerup</t>
  </si>
  <si>
    <t>Brøndby</t>
  </si>
  <si>
    <t>Amager</t>
  </si>
  <si>
    <t>Gentofte</t>
  </si>
  <si>
    <t>Gladsaxe</t>
  </si>
  <si>
    <t>Glostrup</t>
  </si>
  <si>
    <t>Herlev</t>
  </si>
  <si>
    <t>Hvidovre</t>
  </si>
  <si>
    <t>Høje Taastrup</t>
  </si>
  <si>
    <t>Lyngby Taarnbæk</t>
  </si>
  <si>
    <t>Rødovre</t>
  </si>
  <si>
    <t>Vallensbæk/Ishøj</t>
  </si>
  <si>
    <t>Furesø</t>
  </si>
  <si>
    <t>Allerød</t>
  </si>
  <si>
    <t>Fredensborg</t>
  </si>
  <si>
    <t>Helsingør</t>
  </si>
  <si>
    <t>Hillerød</t>
  </si>
  <si>
    <t>Hørsholm</t>
  </si>
  <si>
    <t>Rudersdal</t>
  </si>
  <si>
    <t>Egedal</t>
  </si>
  <si>
    <t>Frederikssund</t>
  </si>
  <si>
    <t>Greve</t>
  </si>
  <si>
    <t>Køge</t>
  </si>
  <si>
    <t>Halsnæs</t>
  </si>
  <si>
    <t>Roskilde</t>
  </si>
  <si>
    <t>Solrød</t>
  </si>
  <si>
    <t>Gribskov</t>
  </si>
  <si>
    <t>Odsherred</t>
  </si>
  <si>
    <t>Holbæk</t>
  </si>
  <si>
    <t>Faxe</t>
  </si>
  <si>
    <t>Kalundborg</t>
  </si>
  <si>
    <t>Ringsted</t>
  </si>
  <si>
    <t>Slagelse</t>
  </si>
  <si>
    <t>Stevns</t>
  </si>
  <si>
    <t>Sorø</t>
  </si>
  <si>
    <t>Lejre</t>
  </si>
  <si>
    <t>Lolland</t>
  </si>
  <si>
    <t>Næstved</t>
  </si>
  <si>
    <t>Guldborgsund</t>
  </si>
  <si>
    <t>Vordingborg</t>
  </si>
  <si>
    <t>Bornholm</t>
  </si>
  <si>
    <t>Middelfart</t>
  </si>
  <si>
    <t>Assens</t>
  </si>
  <si>
    <t>Faaborg Midtfyn</t>
  </si>
  <si>
    <t>Kerteminde</t>
  </si>
  <si>
    <t>Nyborg</t>
  </si>
  <si>
    <t>Odense</t>
  </si>
  <si>
    <t>Odense Ung</t>
  </si>
  <si>
    <t>Svendborg</t>
  </si>
  <si>
    <t>Nordfyn</t>
  </si>
  <si>
    <t>Langeland</t>
  </si>
  <si>
    <t>Ærø</t>
  </si>
  <si>
    <t>Haderslev</t>
  </si>
  <si>
    <t>Billund</t>
  </si>
  <si>
    <t>Sønderborg</t>
  </si>
  <si>
    <t>Tønder</t>
  </si>
  <si>
    <t>Esbjerg</t>
  </si>
  <si>
    <t>Fanø</t>
  </si>
  <si>
    <t>Varde</t>
  </si>
  <si>
    <t>Vejen</t>
  </si>
  <si>
    <t>Aabenraa</t>
  </si>
  <si>
    <t>Fredericia</t>
  </si>
  <si>
    <t>Horsens</t>
  </si>
  <si>
    <t>Kolding</t>
  </si>
  <si>
    <t>Vejle</t>
  </si>
  <si>
    <t>Herning</t>
  </si>
  <si>
    <t>Holstebro</t>
  </si>
  <si>
    <t>Lemvig</t>
  </si>
  <si>
    <t>Struer</t>
  </si>
  <si>
    <t>Syddjurs</t>
  </si>
  <si>
    <t>Norddjurs</t>
  </si>
  <si>
    <t>Favrskov</t>
  </si>
  <si>
    <t>Odder</t>
  </si>
  <si>
    <t>Randers</t>
  </si>
  <si>
    <t>Silkeborg</t>
  </si>
  <si>
    <t>Samsø</t>
  </si>
  <si>
    <t>Skanderborg</t>
  </si>
  <si>
    <t>Århus</t>
  </si>
  <si>
    <t>Aarhus Ung</t>
  </si>
  <si>
    <t>Ikast Brande</t>
  </si>
  <si>
    <t>Ringkøbing Skjern</t>
  </si>
  <si>
    <t>Hedensted</t>
  </si>
  <si>
    <t>Morsø</t>
  </si>
  <si>
    <t>Skive</t>
  </si>
  <si>
    <t>Thy</t>
  </si>
  <si>
    <t>Viborg</t>
  </si>
  <si>
    <t>Brønderslev</t>
  </si>
  <si>
    <t>Frederikshavn</t>
  </si>
  <si>
    <t>Vesthimmerland</t>
  </si>
  <si>
    <t>Rebild</t>
  </si>
  <si>
    <t>Mariagerfjord</t>
  </si>
  <si>
    <t>Jammerbugt</t>
  </si>
  <si>
    <t>Aalborg</t>
  </si>
  <si>
    <t>Aalborg Ung</t>
  </si>
  <si>
    <t>Hjørring</t>
  </si>
  <si>
    <t>Beskrivelse</t>
  </si>
  <si>
    <t>Beløb</t>
  </si>
  <si>
    <t>I alt til udbetaling</t>
  </si>
  <si>
    <t>Dato for kørsel</t>
  </si>
  <si>
    <t>Formål</t>
  </si>
  <si>
    <r>
      <t xml:space="preserve">Fuld fra og til adresser formål </t>
    </r>
    <r>
      <rPr>
        <sz val="9"/>
        <rFont val="Verdana"/>
        <family val="2"/>
      </rPr>
      <t>(benyt gerne flere linjer)</t>
    </r>
  </si>
  <si>
    <t>Kørsel i egen bil - km i alt</t>
  </si>
  <si>
    <t>1101 - København</t>
  </si>
  <si>
    <t>1102 - København Ung</t>
  </si>
  <si>
    <t>1147 - Frederiksberg</t>
  </si>
  <si>
    <t>1151 - Ballerup</t>
  </si>
  <si>
    <t>1153 - Brøndby</t>
  </si>
  <si>
    <t>1155 - Amager</t>
  </si>
  <si>
    <t>1157 - Gentofte</t>
  </si>
  <si>
    <t>1159 - Gladsaxe</t>
  </si>
  <si>
    <t>1161 - Glostrup</t>
  </si>
  <si>
    <t>1163 - Herlev</t>
  </si>
  <si>
    <t>1165 - Albertslund</t>
  </si>
  <si>
    <t>1167 - Hvidovre</t>
  </si>
  <si>
    <t>1169 - Høje Taastrup</t>
  </si>
  <si>
    <t>1173 - Lyngby Taarnbæk</t>
  </si>
  <si>
    <t>1175 - Rødovre</t>
  </si>
  <si>
    <t>1187 - Vallensbæk/Ishøj</t>
  </si>
  <si>
    <t>1190 - Furesø</t>
  </si>
  <si>
    <t>1201 - Allerød</t>
  </si>
  <si>
    <t>1210 - Fredensborg</t>
  </si>
  <si>
    <t>1217 - Helsingør</t>
  </si>
  <si>
    <t>1219 - Hillerød</t>
  </si>
  <si>
    <t>1223 - Hørsholm</t>
  </si>
  <si>
    <t>1230 - Rudersdal</t>
  </si>
  <si>
    <t>1240 - Egedal</t>
  </si>
  <si>
    <t>1250 - Frederikssund</t>
  </si>
  <si>
    <t>1253 - Greve</t>
  </si>
  <si>
    <t>1259 - Køge</t>
  </si>
  <si>
    <t>1260 - Halsnæs</t>
  </si>
  <si>
    <t>1265 - Roskilde</t>
  </si>
  <si>
    <t>1269 - Solrød</t>
  </si>
  <si>
    <t>1270 - Gribskov</t>
  </si>
  <si>
    <t>1306 - Odsherred</t>
  </si>
  <si>
    <t>1316 - Holbæk</t>
  </si>
  <si>
    <t>1320 - Faxe</t>
  </si>
  <si>
    <t>1326 - Kalundborg</t>
  </si>
  <si>
    <t>1329 - Ringsted</t>
  </si>
  <si>
    <t>1330 - Slagelse</t>
  </si>
  <si>
    <t>1336 - Stevns</t>
  </si>
  <si>
    <t>1340 - Sorø</t>
  </si>
  <si>
    <t>1350 - Lejre</t>
  </si>
  <si>
    <t>1360 - Lolland</t>
  </si>
  <si>
    <t>1370 - Næstved</t>
  </si>
  <si>
    <t>1376 - Guldborgsund</t>
  </si>
  <si>
    <t>1390 - Vordingborg</t>
  </si>
  <si>
    <t>1400 - Bornholm</t>
  </si>
  <si>
    <t>1410 - Middelfart</t>
  </si>
  <si>
    <t>1420 - Assens</t>
  </si>
  <si>
    <t>1430 - Faaborg Midtfyn</t>
  </si>
  <si>
    <t>1440 - Kerteminde</t>
  </si>
  <si>
    <t>1450 - Nyborg</t>
  </si>
  <si>
    <t>1461 - Odense</t>
  </si>
  <si>
    <t>1462 - Odense Ung</t>
  </si>
  <si>
    <t>1479 - Svendborg</t>
  </si>
  <si>
    <t>1480 - Nordfyn</t>
  </si>
  <si>
    <t>1482 - Langeland</t>
  </si>
  <si>
    <t>1492 - Ærø</t>
  </si>
  <si>
    <t>1510 - Haderslev</t>
  </si>
  <si>
    <t>1530 - Billund</t>
  </si>
  <si>
    <t>1540 - Sønderborg</t>
  </si>
  <si>
    <t>1550 - Tønder</t>
  </si>
  <si>
    <t>1561 - Esbjerg</t>
  </si>
  <si>
    <t>1563 - Fanø</t>
  </si>
  <si>
    <t>1573 - Varde</t>
  </si>
  <si>
    <t>1575 - Vejen</t>
  </si>
  <si>
    <t>1580 - Aabenraa</t>
  </si>
  <si>
    <t>1607 - Fredericia</t>
  </si>
  <si>
    <t>1615 - Horsens</t>
  </si>
  <si>
    <t>1621 - Kolding</t>
  </si>
  <si>
    <t>1630 - Vejle</t>
  </si>
  <si>
    <t>1657 - Herning</t>
  </si>
  <si>
    <t>1661 - Holstebro</t>
  </si>
  <si>
    <t>1665 - Lemvig</t>
  </si>
  <si>
    <t>1671 - Struer</t>
  </si>
  <si>
    <t>1706 - Syddjurs</t>
  </si>
  <si>
    <t>1707 - Norddjurs</t>
  </si>
  <si>
    <t>1710 - Favrskov</t>
  </si>
  <si>
    <t>1727 - Odder</t>
  </si>
  <si>
    <t>1730 - Randers</t>
  </si>
  <si>
    <t>1740 - Silkeborg</t>
  </si>
  <si>
    <t>1741 - Samsø</t>
  </si>
  <si>
    <t>1746 - Skanderborg</t>
  </si>
  <si>
    <t>1751 - Århus</t>
  </si>
  <si>
    <t>1752 - Aarhus Ung</t>
  </si>
  <si>
    <t>1756 - Ikast Brande</t>
  </si>
  <si>
    <t>1760 - Ringkøbing Skjern</t>
  </si>
  <si>
    <t>1766 - Hedensted</t>
  </si>
  <si>
    <t>1773 - Morsø</t>
  </si>
  <si>
    <t>1779 - Skive</t>
  </si>
  <si>
    <t>1787 - Thy</t>
  </si>
  <si>
    <t>1791 - Viborg</t>
  </si>
  <si>
    <t>1810 - Brønderslev</t>
  </si>
  <si>
    <t>1813 - Frederikshavn</t>
  </si>
  <si>
    <t>1820 - Vesthimmerland</t>
  </si>
  <si>
    <t>1840 - Rebild</t>
  </si>
  <si>
    <t>1846 - Mariagerfjord</t>
  </si>
  <si>
    <t>1849 - Jammerbugt</t>
  </si>
  <si>
    <t>1851 - Aalborg</t>
  </si>
  <si>
    <t>1852 - Aalborg Ung</t>
  </si>
  <si>
    <t>1860 - Hjørring</t>
  </si>
  <si>
    <t>UDLÆGSHAVER</t>
  </si>
  <si>
    <t>KØRSEL I EGEN BIL</t>
  </si>
  <si>
    <t>(udfyld specifikation herunder)</t>
  </si>
  <si>
    <t>E-mail</t>
  </si>
  <si>
    <t>Cpr.nr.</t>
  </si>
  <si>
    <t>Bankkonto - reg.nr.:</t>
  </si>
  <si>
    <t>Kontonr.:</t>
  </si>
  <si>
    <t>e:okon@dn.dk - t:31 19 32 02 - w:dn.dk</t>
  </si>
  <si>
    <t>- Blanketten sendes udfyldt til:</t>
  </si>
  <si>
    <t>Refusion af kørsel og rejseudgifter</t>
  </si>
  <si>
    <t>Område</t>
  </si>
  <si>
    <t>Afdelinger</t>
  </si>
  <si>
    <t>Lister til blanket</t>
  </si>
  <si>
    <t>Områder</t>
  </si>
  <si>
    <t>Lokal afdelinger - DN ung</t>
  </si>
  <si>
    <t>Netværk</t>
  </si>
  <si>
    <t>Repræsentantskab</t>
  </si>
  <si>
    <t>Hovedbestyrelse</t>
  </si>
  <si>
    <t>2240 - Netværk</t>
  </si>
  <si>
    <t>2260 - Repræsentantskab</t>
  </si>
  <si>
    <t>2280 - Hovedbestyrelse</t>
  </si>
  <si>
    <t>2224 - DN ung</t>
  </si>
  <si>
    <t>(bilag vedlægges)</t>
  </si>
  <si>
    <t>Kørsel i alt til refusion</t>
  </si>
  <si>
    <t>Udfyldes kun ved kørsel i egen bil</t>
  </si>
  <si>
    <t>Underskrift:</t>
  </si>
  <si>
    <t>SPECIFIKATION AF KØRSEL I EGEN BIL</t>
  </si>
  <si>
    <t>Lokalafdelinger:</t>
  </si>
  <si>
    <t>Øvrige områder:</t>
  </si>
  <si>
    <t>Evt. lokalafdeling</t>
  </si>
  <si>
    <t xml:space="preserve"> - i forbindelse med møder og kurser</t>
  </si>
  <si>
    <t>Dato for arrangement</t>
  </si>
  <si>
    <t>UDLÆG TIL KOLLEKTIV TRANSPORT OG MØDER</t>
  </si>
  <si>
    <t>Mødested og fordeagsholder</t>
  </si>
  <si>
    <t>Danmarks Naturfredningsforening - Masnedøgade 20 - 2100 København Ø</t>
  </si>
  <si>
    <t xml:space="preserve">2220 - Storkøbenhavn </t>
  </si>
  <si>
    <t xml:space="preserve">2221 - Nordsjælland og Bornholm </t>
  </si>
  <si>
    <t xml:space="preserve">2222 - Fyn </t>
  </si>
  <si>
    <t>2223 - Region Sjælland</t>
  </si>
  <si>
    <t>2225 - Østjylland</t>
  </si>
  <si>
    <t>2226 - Vestjylland</t>
  </si>
  <si>
    <t>2227 - Sydjylland</t>
  </si>
  <si>
    <t>2228 - Nordjylland</t>
  </si>
  <si>
    <t xml:space="preserve">Lokal afdelinger - Storkøbenhavn </t>
  </si>
  <si>
    <t xml:space="preserve">Lokal afdelinger - Nordsjælland og Bornholm </t>
  </si>
  <si>
    <t xml:space="preserve">Lokal afdelinger - Fyn </t>
  </si>
  <si>
    <t>Lokal afdelinger - Region Sjælland</t>
  </si>
  <si>
    <t>Lokal afdelinger - Østjylland</t>
  </si>
  <si>
    <t>Lokal afdelinger - Vestjylland</t>
  </si>
  <si>
    <t>Lokal afdelinger - Sydjylland</t>
  </si>
  <si>
    <t>Lokal afdelinger - Nordjylland</t>
  </si>
  <si>
    <t>Samråd Nordjylland</t>
  </si>
  <si>
    <t>Samråd Vestjylland</t>
  </si>
  <si>
    <t>Samråd Østjylland</t>
  </si>
  <si>
    <t>Samråd Sydjylland</t>
  </si>
  <si>
    <t>Samråd Sjælland</t>
  </si>
  <si>
    <t>Samråd Nordsjælland /Bornholm</t>
  </si>
  <si>
    <t>Samråd Storkøbenhavn</t>
  </si>
  <si>
    <t>2230 - Samråd Nordjylland</t>
  </si>
  <si>
    <t>2231 - Samråd Vestjylland</t>
  </si>
  <si>
    <t>2232 - Samråd Østjylland</t>
  </si>
  <si>
    <t>2233 - Samråd Sydjylland</t>
  </si>
  <si>
    <t>2234 - Samråd Sjælland</t>
  </si>
  <si>
    <t>2235 - Samråd Nordsjælland /Bornholm</t>
  </si>
  <si>
    <t>2236 - Samråd Storkøbenhavn</t>
  </si>
  <si>
    <t>Samråd Fyn</t>
  </si>
  <si>
    <t>2237 - Samråd Fyn</t>
  </si>
  <si>
    <t>Miljøfagligt Udvalg</t>
  </si>
  <si>
    <t>Naturfagligt Udvalg</t>
  </si>
  <si>
    <t>Planfagligt Udvalg</t>
  </si>
  <si>
    <t>Organisationsudvalget</t>
  </si>
  <si>
    <t>IT Udvalg</t>
  </si>
  <si>
    <t>2295 - IT Udvalg</t>
  </si>
  <si>
    <t>2294 - Organisationsudvalget</t>
  </si>
  <si>
    <t>2293 - Planfagligt Udvalg</t>
  </si>
  <si>
    <t>2292 - Naturfagligt Udvalg</t>
  </si>
  <si>
    <t>2291 - Miljøfagligt Udvalg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</si>
</sst>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kr&quot;\ * #,##0.00_);_(&quot;kr&quot;\ * \(#,##0.00\);_(&quot;kr&quot;\ * &quot;-&quot;??_);_(@_)"/>
    <numFmt numFmtId="165" formatCode="000000\-0000"/>
    <numFmt numFmtId="166" formatCode="00\ 00\ 00\ 00"/>
    <numFmt numFmtId="167" formatCode="[$-F800]dddd\,\ mmmm\ dd\,\ yyyy"/>
    <numFmt numFmtId="168" formatCode="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20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i/>
      <sz val="9"/>
      <name val="Verdana"/>
      <family val="2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9"/>
      <color theme="10"/>
      <name val="Verdana"/>
      <family val="2"/>
    </font>
    <font>
      <sz val="9"/>
      <color rgb="FFFF0000"/>
      <name val="Verdana"/>
      <family val="2"/>
    </font>
    <font>
      <b/>
      <sz val="1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name val="Verdana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</cellStyleXfs>
  <cellXfs count="107">
    <xf numFmtId="0" fontId="0" fillId="0" borderId="0" xfId="0"/>
    <xf numFmtId="0" fontId="0" fillId="2" borderId="0" xfId="0" applyFill="1"/>
    <xf numFmtId="0" fontId="5" fillId="2" borderId="2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5" fillId="2" borderId="0" xfId="0" applyFont="1" applyFill="1"/>
    <xf numFmtId="0" fontId="7" fillId="2" borderId="1" xfId="0" applyFont="1" applyFill="1" applyBorder="1" applyAlignment="1">
      <alignment vertical="center"/>
    </xf>
    <xf numFmtId="49" fontId="10" fillId="3" borderId="16" xfId="0" applyNumberFormat="1" applyFont="1" applyFill="1" applyBorder="1"/>
    <xf numFmtId="49" fontId="10" fillId="3" borderId="17" xfId="0" applyNumberFormat="1" applyFont="1" applyFill="1" applyBorder="1"/>
    <xf numFmtId="49" fontId="11" fillId="4" borderId="16" xfId="0" applyNumberFormat="1" applyFont="1" applyFill="1" applyBorder="1"/>
    <xf numFmtId="49" fontId="11" fillId="4" borderId="17" xfId="0" applyNumberFormat="1" applyFont="1" applyFill="1" applyBorder="1"/>
    <xf numFmtId="49" fontId="11" fillId="0" borderId="16" xfId="0" applyNumberFormat="1" applyFont="1" applyBorder="1"/>
    <xf numFmtId="49" fontId="11" fillId="0" borderId="17" xfId="0" applyNumberFormat="1" applyFont="1" applyBorder="1"/>
    <xf numFmtId="0" fontId="12" fillId="0" borderId="0" xfId="0" applyFont="1"/>
    <xf numFmtId="0" fontId="5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164" fontId="7" fillId="2" borderId="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right" vertical="center"/>
    </xf>
    <xf numFmtId="16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164" fontId="5" fillId="2" borderId="0" xfId="2" applyFont="1" applyFill="1" applyBorder="1" applyAlignment="1" applyProtection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5" fillId="2" borderId="11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quotePrefix="1" applyFont="1" applyFill="1" applyBorder="1" applyAlignment="1">
      <alignment vertical="center"/>
    </xf>
    <xf numFmtId="0" fontId="7" fillId="2" borderId="8" xfId="0" quotePrefix="1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" fontId="5" fillId="2" borderId="8" xfId="0" quotePrefix="1" applyNumberFormat="1" applyFont="1" applyFill="1" applyBorder="1" applyAlignment="1">
      <alignment horizontal="center" vertical="center"/>
    </xf>
    <xf numFmtId="0" fontId="7" fillId="2" borderId="8" xfId="0" quotePrefix="1" applyFont="1" applyFill="1" applyBorder="1" applyAlignment="1">
      <alignment horizontal="center" vertical="center"/>
    </xf>
    <xf numFmtId="0" fontId="5" fillId="2" borderId="0" xfId="0" quotePrefix="1" applyFont="1" applyFill="1" applyAlignment="1">
      <alignment vertical="center"/>
    </xf>
    <xf numFmtId="0" fontId="7" fillId="2" borderId="0" xfId="0" quotePrefix="1" applyFont="1" applyFill="1" applyAlignment="1">
      <alignment vertical="center"/>
    </xf>
    <xf numFmtId="164" fontId="7" fillId="2" borderId="12" xfId="2" applyFont="1" applyFill="1" applyBorder="1" applyAlignment="1" applyProtection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6" fillId="2" borderId="0" xfId="0" applyFont="1" applyFill="1"/>
    <xf numFmtId="0" fontId="5" fillId="2" borderId="14" xfId="0" applyFont="1" applyFill="1" applyBorder="1" applyAlignment="1">
      <alignment vertical="center"/>
    </xf>
    <xf numFmtId="0" fontId="7" fillId="2" borderId="11" xfId="0" quotePrefix="1" applyFont="1" applyFill="1" applyBorder="1" applyAlignment="1">
      <alignment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/>
    <xf numFmtId="0" fontId="15" fillId="2" borderId="0" xfId="0" applyFont="1" applyFill="1"/>
    <xf numFmtId="0" fontId="13" fillId="2" borderId="0" xfId="1" applyFont="1" applyFill="1" applyAlignment="1" applyProtection="1">
      <alignment horizontal="left" vertical="center"/>
    </xf>
    <xf numFmtId="164" fontId="5" fillId="2" borderId="1" xfId="2" applyFont="1" applyFill="1" applyBorder="1" applyAlignment="1" applyProtection="1">
      <alignment vertical="center"/>
      <protection locked="0"/>
    </xf>
    <xf numFmtId="16" fontId="5" fillId="2" borderId="1" xfId="0" applyNumberFormat="1" applyFont="1" applyFill="1" applyBorder="1" applyAlignment="1" applyProtection="1">
      <alignment horizontal="left" vertical="center"/>
      <protection locked="0"/>
    </xf>
    <xf numFmtId="167" fontId="5" fillId="2" borderId="7" xfId="0" applyNumberFormat="1" applyFont="1" applyFill="1" applyBorder="1" applyAlignment="1" applyProtection="1">
      <alignment vertical="center"/>
      <protection locked="0"/>
    </xf>
    <xf numFmtId="168" fontId="5" fillId="2" borderId="1" xfId="0" applyNumberFormat="1" applyFont="1" applyFill="1" applyBorder="1" applyAlignment="1" applyProtection="1">
      <alignment vertical="center"/>
      <protection locked="0"/>
    </xf>
    <xf numFmtId="168" fontId="5" fillId="2" borderId="5" xfId="0" applyNumberFormat="1" applyFont="1" applyFill="1" applyBorder="1" applyAlignment="1" applyProtection="1">
      <alignment vertical="center"/>
      <protection locked="0"/>
    </xf>
    <xf numFmtId="168" fontId="7" fillId="2" borderId="6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9" fontId="1" fillId="4" borderId="16" xfId="0" applyNumberFormat="1" applyFont="1" applyFill="1" applyBorder="1"/>
    <xf numFmtId="0" fontId="18" fillId="2" borderId="0" xfId="0" applyFont="1" applyFill="1"/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14" fontId="5" fillId="2" borderId="2" xfId="0" applyNumberFormat="1" applyFont="1" applyFill="1" applyBorder="1" applyAlignment="1" applyProtection="1">
      <alignment horizontal="left" vertical="center"/>
      <protection locked="0"/>
    </xf>
    <xf numFmtId="14" fontId="5" fillId="2" borderId="3" xfId="0" applyNumberFormat="1" applyFont="1" applyFill="1" applyBorder="1" applyAlignment="1" applyProtection="1">
      <alignment horizontal="left" vertical="center"/>
      <protection locked="0"/>
    </xf>
    <xf numFmtId="14" fontId="5" fillId="2" borderId="4" xfId="0" applyNumberFormat="1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165" fontId="14" fillId="2" borderId="2" xfId="0" applyNumberFormat="1" applyFont="1" applyFill="1" applyBorder="1" applyAlignment="1" applyProtection="1">
      <alignment horizontal="left" vertical="center"/>
      <protection locked="0"/>
    </xf>
    <xf numFmtId="165" fontId="14" fillId="2" borderId="3" xfId="0" applyNumberFormat="1" applyFont="1" applyFill="1" applyBorder="1" applyAlignment="1" applyProtection="1">
      <alignment horizontal="left" vertical="center"/>
      <protection locked="0"/>
    </xf>
    <xf numFmtId="165" fontId="14" fillId="2" borderId="4" xfId="0" applyNumberFormat="1" applyFont="1" applyFill="1" applyBorder="1" applyAlignment="1" applyProtection="1">
      <alignment horizontal="left" vertical="center"/>
      <protection locked="0"/>
    </xf>
    <xf numFmtId="166" fontId="5" fillId="2" borderId="14" xfId="0" applyNumberFormat="1" applyFont="1" applyFill="1" applyBorder="1" applyAlignment="1" applyProtection="1">
      <alignment horizontal="left" vertical="center"/>
      <protection locked="0"/>
    </xf>
    <xf numFmtId="166" fontId="5" fillId="2" borderId="10" xfId="0" applyNumberFormat="1" applyFont="1" applyFill="1" applyBorder="1" applyAlignment="1" applyProtection="1">
      <alignment horizontal="left" vertical="center"/>
      <protection locked="0"/>
    </xf>
    <xf numFmtId="166" fontId="5" fillId="2" borderId="15" xfId="0" applyNumberFormat="1" applyFont="1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left" vertical="center"/>
    </xf>
    <xf numFmtId="14" fontId="5" fillId="2" borderId="14" xfId="0" applyNumberFormat="1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8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vertical="center"/>
      <protection locked="0"/>
    </xf>
  </cellXfs>
  <cellStyles count="3">
    <cellStyle name="Link" xfId="1" builtinId="8"/>
    <cellStyle name="Normal" xfId="0" builtinId="0"/>
    <cellStyle name="Valuta" xfId="2" builtinId="4"/>
  </cellStyles>
  <dxfs count="3">
    <dxf>
      <font>
        <color auto="1"/>
      </font>
    </dxf>
    <dxf>
      <font>
        <color rgb="FFFF0000"/>
      </font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123825</xdr:rowOff>
    </xdr:from>
    <xdr:to>
      <xdr:col>9</xdr:col>
      <xdr:colOff>933450</xdr:colOff>
      <xdr:row>3</xdr:row>
      <xdr:rowOff>19050</xdr:rowOff>
    </xdr:to>
    <xdr:pic>
      <xdr:nvPicPr>
        <xdr:cNvPr id="2" name="Billede 1" descr="DN logo RGB 11KB">
          <a:extLst>
            <a:ext uri="{FF2B5EF4-FFF2-40B4-BE49-F238E27FC236}">
              <a16:creationId xmlns:a16="http://schemas.microsoft.com/office/drawing/2014/main" id="{A2203DFC-7476-4E5C-A478-1FA02B6C0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8225" y="123825"/>
          <a:ext cx="13049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kon@dn.dk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Normal="100" workbookViewId="0">
      <selection activeCell="M11" sqref="M11"/>
    </sheetView>
  </sheetViews>
  <sheetFormatPr defaultColWidth="8.88671875" defaultRowHeight="13.2" x14ac:dyDescent="0.25"/>
  <cols>
    <col min="1" max="1" width="10.88671875" style="1" customWidth="1"/>
    <col min="2" max="4" width="8.88671875" style="1" customWidth="1"/>
    <col min="5" max="5" width="5.5546875" style="1" customWidth="1"/>
    <col min="6" max="6" width="10.6640625" style="1" customWidth="1"/>
    <col min="7" max="7" width="5.33203125" style="1" customWidth="1"/>
    <col min="8" max="8" width="10.109375" style="1" customWidth="1"/>
    <col min="9" max="9" width="9.109375" style="1" customWidth="1"/>
    <col min="10" max="10" width="16.33203125" style="1" bestFit="1" customWidth="1"/>
    <col min="11" max="16384" width="8.88671875" style="1"/>
  </cols>
  <sheetData>
    <row r="1" spans="1:10" ht="24.6" x14ac:dyDescent="0.4">
      <c r="A1" s="47" t="s">
        <v>227</v>
      </c>
      <c r="B1" s="46"/>
      <c r="C1" s="46"/>
      <c r="D1" s="46"/>
      <c r="E1" s="46"/>
      <c r="F1" s="46"/>
      <c r="G1" s="46"/>
      <c r="H1" s="46"/>
      <c r="I1" s="89"/>
      <c r="J1" s="89"/>
    </row>
    <row r="2" spans="1:10" s="7" customFormat="1" ht="20.100000000000001" customHeight="1" x14ac:dyDescent="0.25">
      <c r="A2" s="60" t="s">
        <v>248</v>
      </c>
      <c r="E2" s="27"/>
      <c r="F2" s="27"/>
      <c r="G2" s="27"/>
      <c r="H2" s="27"/>
      <c r="I2" s="90"/>
      <c r="J2" s="90"/>
    </row>
    <row r="3" spans="1:10" s="7" customFormat="1" ht="20.100000000000001" customHeight="1" x14ac:dyDescent="0.2">
      <c r="A3" s="37" t="s">
        <v>226</v>
      </c>
      <c r="B3" s="27"/>
      <c r="C3" s="27"/>
      <c r="D3" s="48" t="s">
        <v>11</v>
      </c>
      <c r="E3" s="27"/>
      <c r="F3" s="27"/>
      <c r="G3" s="27"/>
      <c r="H3" s="27"/>
      <c r="I3" s="27"/>
      <c r="J3" s="27"/>
    </row>
    <row r="4" spans="1:10" s="7" customFormat="1" ht="15" customHeight="1" x14ac:dyDescent="0.2">
      <c r="A4" s="37"/>
      <c r="B4" s="27"/>
      <c r="C4" s="27"/>
      <c r="D4" s="48"/>
      <c r="E4" s="27"/>
      <c r="F4" s="27"/>
      <c r="G4" s="27"/>
      <c r="H4" s="27"/>
      <c r="I4" s="27"/>
      <c r="J4" s="27"/>
    </row>
    <row r="5" spans="1:10" s="7" customFormat="1" ht="20.100000000000001" customHeight="1" x14ac:dyDescent="0.2">
      <c r="A5" s="85" t="s">
        <v>249</v>
      </c>
      <c r="B5" s="85"/>
      <c r="C5" s="85"/>
      <c r="D5" s="86"/>
      <c r="E5" s="87"/>
      <c r="F5" s="88"/>
    </row>
    <row r="6" spans="1:10" s="7" customFormat="1" ht="20.100000000000001" customHeight="1" x14ac:dyDescent="0.2">
      <c r="A6" s="63" t="s">
        <v>116</v>
      </c>
      <c r="B6" s="64"/>
      <c r="C6" s="65"/>
      <c r="D6" s="69"/>
      <c r="E6" s="70"/>
      <c r="F6" s="70"/>
      <c r="G6" s="70"/>
      <c r="H6" s="70"/>
      <c r="I6" s="70"/>
      <c r="J6" s="71"/>
    </row>
    <row r="7" spans="1:10" s="7" customFormat="1" ht="20.100000000000001" customHeight="1" x14ac:dyDescent="0.2">
      <c r="A7" s="63" t="s">
        <v>251</v>
      </c>
      <c r="B7" s="64"/>
      <c r="C7" s="65"/>
      <c r="D7" s="69"/>
      <c r="E7" s="70"/>
      <c r="F7" s="70"/>
      <c r="G7" s="70"/>
      <c r="H7" s="70"/>
      <c r="I7" s="70"/>
      <c r="J7" s="71"/>
    </row>
    <row r="8" spans="1:10" s="7" customFormat="1" ht="20.100000000000001" customHeight="1" x14ac:dyDescent="0.2">
      <c r="A8" s="63" t="s">
        <v>228</v>
      </c>
      <c r="B8" s="64"/>
      <c r="C8" s="65"/>
      <c r="D8" s="66" t="s">
        <v>13</v>
      </c>
      <c r="E8" s="67"/>
      <c r="F8" s="67"/>
      <c r="G8" s="67"/>
      <c r="H8" s="67"/>
      <c r="I8" s="67"/>
      <c r="J8" s="68"/>
    </row>
    <row r="9" spans="1:10" s="7" customFormat="1" ht="20.100000000000001" customHeight="1" x14ac:dyDescent="0.2">
      <c r="A9" s="63" t="s">
        <v>247</v>
      </c>
      <c r="B9" s="64"/>
      <c r="C9" s="65"/>
      <c r="D9" s="66" t="s">
        <v>13</v>
      </c>
      <c r="E9" s="67"/>
      <c r="F9" s="67"/>
      <c r="G9" s="67"/>
      <c r="H9" s="67"/>
      <c r="I9" s="67"/>
      <c r="J9" s="68"/>
    </row>
    <row r="10" spans="1:10" s="7" customFormat="1" ht="15" customHeight="1" x14ac:dyDescent="0.2">
      <c r="A10" s="93"/>
      <c r="B10" s="93"/>
      <c r="C10" s="93"/>
      <c r="D10" s="93"/>
      <c r="E10" s="93"/>
      <c r="F10" s="93"/>
      <c r="G10" s="93"/>
      <c r="H10" s="93"/>
      <c r="I10" s="93"/>
      <c r="J10" s="93"/>
    </row>
    <row r="11" spans="1:10" s="7" customFormat="1" ht="20.100000000000001" customHeight="1" x14ac:dyDescent="0.2">
      <c r="A11" s="72" t="s">
        <v>218</v>
      </c>
      <c r="B11" s="72"/>
      <c r="C11" s="72"/>
      <c r="D11" s="72"/>
      <c r="E11" s="72"/>
      <c r="F11" s="72"/>
      <c r="G11" s="72"/>
      <c r="H11" s="72"/>
      <c r="I11" s="72"/>
      <c r="J11" s="72"/>
    </row>
    <row r="12" spans="1:10" s="7" customFormat="1" ht="20.100000000000001" customHeight="1" x14ac:dyDescent="0.2">
      <c r="A12" s="4" t="s">
        <v>2</v>
      </c>
      <c r="B12" s="73"/>
      <c r="C12" s="74"/>
      <c r="D12" s="74"/>
      <c r="E12" s="74"/>
      <c r="F12" s="74"/>
      <c r="G12" s="74"/>
      <c r="H12" s="74"/>
      <c r="I12" s="74"/>
      <c r="J12" s="75"/>
    </row>
    <row r="13" spans="1:10" s="7" customFormat="1" ht="20.100000000000001" customHeight="1" x14ac:dyDescent="0.2">
      <c r="A13" s="4" t="s">
        <v>1</v>
      </c>
      <c r="B13" s="73"/>
      <c r="C13" s="74"/>
      <c r="D13" s="74"/>
      <c r="E13" s="74"/>
      <c r="F13" s="74"/>
      <c r="G13" s="87"/>
      <c r="H13" s="74"/>
      <c r="I13" s="74"/>
      <c r="J13" s="75"/>
    </row>
    <row r="14" spans="1:10" s="7" customFormat="1" ht="20.100000000000001" customHeight="1" x14ac:dyDescent="0.2">
      <c r="A14" s="4" t="s">
        <v>0</v>
      </c>
      <c r="B14" s="73"/>
      <c r="C14" s="74"/>
      <c r="D14" s="74"/>
      <c r="E14" s="75"/>
      <c r="F14" s="2" t="s">
        <v>222</v>
      </c>
      <c r="G14" s="76" t="s">
        <v>242</v>
      </c>
      <c r="H14" s="77"/>
      <c r="I14" s="77"/>
      <c r="J14" s="78"/>
    </row>
    <row r="15" spans="1:10" s="7" customFormat="1" ht="20.100000000000001" customHeight="1" x14ac:dyDescent="0.2">
      <c r="A15" s="43" t="s">
        <v>221</v>
      </c>
      <c r="B15" s="73"/>
      <c r="C15" s="74"/>
      <c r="D15" s="74"/>
      <c r="E15" s="75"/>
      <c r="F15" s="45" t="s">
        <v>3</v>
      </c>
      <c r="G15" s="79"/>
      <c r="H15" s="80"/>
      <c r="I15" s="80"/>
      <c r="J15" s="81"/>
    </row>
    <row r="16" spans="1:10" s="7" customFormat="1" ht="20.100000000000001" customHeight="1" thickBot="1" x14ac:dyDescent="0.25">
      <c r="A16" s="94" t="s">
        <v>223</v>
      </c>
      <c r="B16" s="95"/>
      <c r="C16" s="82"/>
      <c r="D16" s="84"/>
      <c r="E16" s="94" t="s">
        <v>224</v>
      </c>
      <c r="F16" s="95"/>
      <c r="G16" s="82"/>
      <c r="H16" s="83"/>
      <c r="I16" s="83"/>
      <c r="J16" s="84"/>
    </row>
    <row r="17" spans="1:10" s="7" customFormat="1" ht="20.100000000000001" customHeight="1" thickBot="1" x14ac:dyDescent="0.25">
      <c r="A17" s="44" t="str">
        <f>"F:_________ / P:_______ / A:"&amp;LEFT($D$8,4)</f>
        <v>F:_________ / P:_______ / A:Vælg</v>
      </c>
      <c r="B17" s="32"/>
      <c r="C17" s="30"/>
      <c r="D17" s="31"/>
      <c r="E17" s="32"/>
      <c r="F17" s="91" t="s">
        <v>114</v>
      </c>
      <c r="G17" s="91"/>
      <c r="H17" s="91"/>
      <c r="I17" s="92"/>
      <c r="J17" s="21">
        <f>J26+J29</f>
        <v>0</v>
      </c>
    </row>
    <row r="18" spans="1:10" s="7" customFormat="1" ht="15" customHeight="1" x14ac:dyDescent="0.2">
      <c r="A18" s="16"/>
      <c r="B18" s="16"/>
      <c r="C18" s="16"/>
      <c r="D18" s="37"/>
      <c r="E18" s="38"/>
      <c r="F18" s="16"/>
      <c r="G18" s="16"/>
      <c r="H18" s="16"/>
      <c r="I18" s="22"/>
      <c r="J18" s="23"/>
    </row>
    <row r="19" spans="1:10" s="28" customFormat="1" ht="20.100000000000001" customHeight="1" x14ac:dyDescent="0.2">
      <c r="A19" s="58"/>
      <c r="B19" s="58"/>
      <c r="C19" s="72" t="s">
        <v>250</v>
      </c>
      <c r="D19" s="72"/>
      <c r="E19" s="72"/>
      <c r="F19" s="72"/>
      <c r="G19" s="72"/>
      <c r="H19" s="72"/>
      <c r="I19" s="42" t="s">
        <v>240</v>
      </c>
      <c r="J19" s="42"/>
    </row>
    <row r="20" spans="1:10" s="7" customFormat="1" ht="20.100000000000001" customHeight="1" x14ac:dyDescent="0.2">
      <c r="A20" s="8" t="s">
        <v>4</v>
      </c>
      <c r="B20" s="63" t="s">
        <v>112</v>
      </c>
      <c r="C20" s="64"/>
      <c r="D20" s="64"/>
      <c r="E20" s="64"/>
      <c r="F20" s="64"/>
      <c r="G20" s="64"/>
      <c r="H20" s="64"/>
      <c r="I20" s="65"/>
      <c r="J20" s="8" t="s">
        <v>113</v>
      </c>
    </row>
    <row r="21" spans="1:10" s="7" customFormat="1" ht="20.100000000000001" customHeight="1" x14ac:dyDescent="0.2">
      <c r="A21" s="5">
        <v>1</v>
      </c>
      <c r="B21" s="73"/>
      <c r="C21" s="74"/>
      <c r="D21" s="74"/>
      <c r="E21" s="74"/>
      <c r="F21" s="74"/>
      <c r="G21" s="74"/>
      <c r="H21" s="74"/>
      <c r="I21" s="75"/>
      <c r="J21" s="49"/>
    </row>
    <row r="22" spans="1:10" s="7" customFormat="1" ht="20.100000000000001" customHeight="1" x14ac:dyDescent="0.2">
      <c r="A22" s="5">
        <v>3</v>
      </c>
      <c r="B22" s="2"/>
      <c r="C22" s="61"/>
      <c r="D22" s="61"/>
      <c r="E22" s="61"/>
      <c r="F22" s="61"/>
      <c r="G22" s="61"/>
      <c r="H22" s="61"/>
      <c r="I22" s="62"/>
      <c r="J22" s="49"/>
    </row>
    <row r="23" spans="1:10" s="7" customFormat="1" ht="20.100000000000001" customHeight="1" x14ac:dyDescent="0.2">
      <c r="A23" s="5">
        <v>4</v>
      </c>
      <c r="B23" s="2"/>
      <c r="C23" s="61"/>
      <c r="D23" s="61"/>
      <c r="E23" s="61"/>
      <c r="F23" s="61"/>
      <c r="G23" s="61"/>
      <c r="H23" s="61"/>
      <c r="I23" s="62"/>
      <c r="J23" s="49"/>
    </row>
    <row r="24" spans="1:10" s="7" customFormat="1" ht="20.100000000000001" customHeight="1" x14ac:dyDescent="0.2">
      <c r="A24" s="5">
        <v>5</v>
      </c>
      <c r="B24" s="73"/>
      <c r="C24" s="74"/>
      <c r="D24" s="74"/>
      <c r="E24" s="74"/>
      <c r="F24" s="74"/>
      <c r="G24" s="74"/>
      <c r="H24" s="74"/>
      <c r="I24" s="75"/>
      <c r="J24" s="49"/>
    </row>
    <row r="25" spans="1:10" s="7" customFormat="1" ht="20.100000000000001" customHeight="1" thickBot="1" x14ac:dyDescent="0.25">
      <c r="A25" s="5">
        <v>6</v>
      </c>
      <c r="B25" s="73"/>
      <c r="C25" s="74"/>
      <c r="D25" s="74"/>
      <c r="E25" s="74"/>
      <c r="F25" s="74"/>
      <c r="G25" s="74"/>
      <c r="H25" s="74"/>
      <c r="I25" s="75"/>
      <c r="J25" s="49"/>
    </row>
    <row r="26" spans="1:10" s="7" customFormat="1" ht="20.100000000000001" customHeight="1" thickBot="1" x14ac:dyDescent="0.25">
      <c r="A26" s="29"/>
      <c r="B26" s="30"/>
      <c r="C26" s="30"/>
      <c r="D26" s="31"/>
      <c r="E26" s="32"/>
      <c r="F26" s="30"/>
      <c r="G26" s="30"/>
      <c r="H26" s="30"/>
      <c r="I26" s="20" t="s">
        <v>5</v>
      </c>
      <c r="J26" s="21">
        <f>SUM(J21:J25)</f>
        <v>0</v>
      </c>
    </row>
    <row r="27" spans="1:10" s="7" customFormat="1" ht="15" customHeight="1" x14ac:dyDescent="0.2">
      <c r="A27" s="24"/>
      <c r="B27" s="24"/>
      <c r="C27" s="24"/>
      <c r="D27" s="24"/>
      <c r="E27" s="17"/>
      <c r="F27" s="17"/>
      <c r="G27" s="18"/>
      <c r="H27" s="25"/>
      <c r="I27" s="19"/>
      <c r="J27" s="26"/>
    </row>
    <row r="28" spans="1:10" s="7" customFormat="1" ht="20.100000000000001" customHeight="1" thickBot="1" x14ac:dyDescent="0.25">
      <c r="A28" s="3"/>
      <c r="B28" s="41"/>
      <c r="C28" s="41"/>
      <c r="D28" s="105" t="s">
        <v>219</v>
      </c>
      <c r="E28" s="105"/>
      <c r="F28" s="105"/>
      <c r="G28" s="105"/>
      <c r="H28" s="42" t="s">
        <v>220</v>
      </c>
      <c r="I28" s="41"/>
      <c r="J28" s="41"/>
    </row>
    <row r="29" spans="1:10" s="7" customFormat="1" ht="20.100000000000001" customHeight="1" thickBot="1" x14ac:dyDescent="0.25">
      <c r="A29" s="33" t="s">
        <v>10</v>
      </c>
      <c r="B29" s="34">
        <f>J39</f>
        <v>0</v>
      </c>
      <c r="C29" s="34" t="s">
        <v>9</v>
      </c>
      <c r="D29" s="35">
        <v>2.23</v>
      </c>
      <c r="E29" s="36"/>
      <c r="F29" s="91" t="s">
        <v>241</v>
      </c>
      <c r="G29" s="91"/>
      <c r="H29" s="91"/>
      <c r="I29" s="92"/>
      <c r="J29" s="39">
        <f>B29*D29</f>
        <v>0</v>
      </c>
    </row>
    <row r="30" spans="1:10" s="7" customFormat="1" ht="15" customHeight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7"/>
    </row>
    <row r="31" spans="1:10" s="7" customFormat="1" ht="22.5" customHeight="1" x14ac:dyDescent="0.2">
      <c r="A31" s="72" t="s">
        <v>244</v>
      </c>
      <c r="B31" s="72"/>
      <c r="C31" s="72"/>
      <c r="D31" s="72"/>
      <c r="E31" s="72"/>
      <c r="F31" s="72"/>
      <c r="G31" s="72"/>
      <c r="H31" s="72"/>
      <c r="I31" s="72"/>
      <c r="J31" s="72"/>
    </row>
    <row r="32" spans="1:10" s="7" customFormat="1" ht="22.8" x14ac:dyDescent="0.2">
      <c r="A32" s="55" t="s">
        <v>115</v>
      </c>
      <c r="B32" s="55" t="s">
        <v>116</v>
      </c>
      <c r="C32" s="56"/>
      <c r="D32" s="100" t="s">
        <v>117</v>
      </c>
      <c r="E32" s="101"/>
      <c r="F32" s="101"/>
      <c r="G32" s="101"/>
      <c r="H32" s="101"/>
      <c r="I32" s="102"/>
      <c r="J32" s="57" t="s">
        <v>7</v>
      </c>
    </row>
    <row r="33" spans="1:10" s="7" customFormat="1" ht="20.100000000000001" customHeight="1" x14ac:dyDescent="0.2">
      <c r="A33" s="50"/>
      <c r="B33" s="103"/>
      <c r="C33" s="104"/>
      <c r="D33" s="103"/>
      <c r="E33" s="106"/>
      <c r="F33" s="106"/>
      <c r="G33" s="106"/>
      <c r="H33" s="106"/>
      <c r="I33" s="104"/>
      <c r="J33" s="52"/>
    </row>
    <row r="34" spans="1:10" s="7" customFormat="1" ht="20.100000000000001" customHeight="1" x14ac:dyDescent="0.2">
      <c r="A34" s="50"/>
      <c r="B34" s="103"/>
      <c r="C34" s="104"/>
      <c r="D34" s="103"/>
      <c r="E34" s="106"/>
      <c r="F34" s="106"/>
      <c r="G34" s="106"/>
      <c r="H34" s="106"/>
      <c r="I34" s="104"/>
      <c r="J34" s="52"/>
    </row>
    <row r="35" spans="1:10" s="7" customFormat="1" ht="20.100000000000001" customHeight="1" x14ac:dyDescent="0.2">
      <c r="A35" s="50"/>
      <c r="B35" s="103"/>
      <c r="C35" s="104"/>
      <c r="D35" s="103"/>
      <c r="E35" s="106"/>
      <c r="F35" s="106"/>
      <c r="G35" s="106"/>
      <c r="H35" s="106"/>
      <c r="I35" s="104"/>
      <c r="J35" s="52"/>
    </row>
    <row r="36" spans="1:10" s="7" customFormat="1" ht="20.100000000000001" customHeight="1" x14ac:dyDescent="0.2">
      <c r="A36" s="50"/>
      <c r="B36" s="103"/>
      <c r="C36" s="104"/>
      <c r="D36" s="103"/>
      <c r="E36" s="106"/>
      <c r="F36" s="106"/>
      <c r="G36" s="106"/>
      <c r="H36" s="106"/>
      <c r="I36" s="104"/>
      <c r="J36" s="52"/>
    </row>
    <row r="37" spans="1:10" s="7" customFormat="1" ht="20.100000000000001" customHeight="1" x14ac:dyDescent="0.2">
      <c r="A37" s="50"/>
      <c r="B37" s="103"/>
      <c r="C37" s="104"/>
      <c r="D37" s="103"/>
      <c r="E37" s="106"/>
      <c r="F37" s="106"/>
      <c r="G37" s="106"/>
      <c r="H37" s="106"/>
      <c r="I37" s="104"/>
      <c r="J37" s="52"/>
    </row>
    <row r="38" spans="1:10" s="7" customFormat="1" ht="20.100000000000001" customHeight="1" thickBot="1" x14ac:dyDescent="0.25">
      <c r="A38" s="50"/>
      <c r="B38" s="103"/>
      <c r="C38" s="104"/>
      <c r="D38" s="103"/>
      <c r="E38" s="106"/>
      <c r="F38" s="106"/>
      <c r="G38" s="106"/>
      <c r="H38" s="106"/>
      <c r="I38" s="104"/>
      <c r="J38" s="53"/>
    </row>
    <row r="39" spans="1:10" ht="13.8" thickBot="1" x14ac:dyDescent="0.3">
      <c r="A39" s="29"/>
      <c r="B39" s="30"/>
      <c r="C39" s="30"/>
      <c r="D39" s="31"/>
      <c r="E39" s="32"/>
      <c r="F39" s="91" t="s">
        <v>118</v>
      </c>
      <c r="G39" s="91"/>
      <c r="H39" s="91" t="s">
        <v>8</v>
      </c>
      <c r="I39" s="92"/>
      <c r="J39" s="54">
        <f>SUM(J33:J38)</f>
        <v>0</v>
      </c>
    </row>
    <row r="42" spans="1:10" s="7" customFormat="1" ht="20.100000000000001" customHeight="1" x14ac:dyDescent="0.2">
      <c r="A42" s="98" t="s">
        <v>243</v>
      </c>
      <c r="B42" s="98"/>
      <c r="C42" s="99"/>
      <c r="D42" s="99"/>
      <c r="E42" s="99"/>
      <c r="F42" s="99"/>
      <c r="G42" s="99"/>
      <c r="H42" s="99"/>
      <c r="I42" s="6" t="s">
        <v>6</v>
      </c>
      <c r="J42" s="51"/>
    </row>
    <row r="43" spans="1:10" s="7" customFormat="1" ht="20.100000000000001" customHeight="1" x14ac:dyDescent="0.2">
      <c r="E43" s="40"/>
      <c r="F43" s="40"/>
      <c r="G43" s="40"/>
      <c r="H43" s="40"/>
      <c r="I43" s="6"/>
      <c r="J43" s="16"/>
    </row>
    <row r="44" spans="1:10" s="7" customFormat="1" ht="20.100000000000001" customHeight="1" x14ac:dyDescent="0.2">
      <c r="A44" s="96" t="s">
        <v>252</v>
      </c>
      <c r="B44" s="96"/>
      <c r="C44" s="96"/>
      <c r="D44" s="96"/>
      <c r="E44" s="96"/>
      <c r="F44" s="96"/>
      <c r="G44" s="96"/>
      <c r="H44" s="96"/>
      <c r="I44" s="96"/>
      <c r="J44" s="96"/>
    </row>
    <row r="45" spans="1:10" s="7" customFormat="1" ht="20.100000000000001" customHeight="1" x14ac:dyDescent="0.2">
      <c r="A45" s="96" t="s">
        <v>225</v>
      </c>
      <c r="B45" s="96"/>
      <c r="C45" s="96"/>
      <c r="D45" s="96"/>
      <c r="E45" s="96"/>
      <c r="F45" s="96"/>
      <c r="G45" s="96"/>
      <c r="H45" s="96"/>
      <c r="I45" s="96"/>
      <c r="J45" s="96"/>
    </row>
  </sheetData>
  <mergeCells count="52">
    <mergeCell ref="A44:J44"/>
    <mergeCell ref="A45:J45"/>
    <mergeCell ref="B37:C37"/>
    <mergeCell ref="B38:C38"/>
    <mergeCell ref="D33:I33"/>
    <mergeCell ref="D34:I34"/>
    <mergeCell ref="D35:I35"/>
    <mergeCell ref="D36:I36"/>
    <mergeCell ref="D38:I38"/>
    <mergeCell ref="D37:I37"/>
    <mergeCell ref="B25:I25"/>
    <mergeCell ref="A30:J30"/>
    <mergeCell ref="A31:J31"/>
    <mergeCell ref="A42:B42"/>
    <mergeCell ref="C42:H42"/>
    <mergeCell ref="F39:I39"/>
    <mergeCell ref="D32:I32"/>
    <mergeCell ref="B33:C33"/>
    <mergeCell ref="B34:C34"/>
    <mergeCell ref="B35:C35"/>
    <mergeCell ref="B36:C36"/>
    <mergeCell ref="D28:G28"/>
    <mergeCell ref="F29:I29"/>
    <mergeCell ref="A5:C5"/>
    <mergeCell ref="D5:F5"/>
    <mergeCell ref="I1:J1"/>
    <mergeCell ref="I2:J2"/>
    <mergeCell ref="B24:I24"/>
    <mergeCell ref="B21:I21"/>
    <mergeCell ref="F17:I17"/>
    <mergeCell ref="B12:J12"/>
    <mergeCell ref="A11:J11"/>
    <mergeCell ref="A10:J10"/>
    <mergeCell ref="B13:J13"/>
    <mergeCell ref="C16:D16"/>
    <mergeCell ref="B15:E15"/>
    <mergeCell ref="E16:F16"/>
    <mergeCell ref="A16:B16"/>
    <mergeCell ref="B20:I20"/>
    <mergeCell ref="C19:H19"/>
    <mergeCell ref="B14:E14"/>
    <mergeCell ref="G14:J14"/>
    <mergeCell ref="G15:J15"/>
    <mergeCell ref="G16:J16"/>
    <mergeCell ref="A6:C6"/>
    <mergeCell ref="D8:J8"/>
    <mergeCell ref="D9:J9"/>
    <mergeCell ref="D7:J7"/>
    <mergeCell ref="D6:J6"/>
    <mergeCell ref="A9:C9"/>
    <mergeCell ref="A8:C8"/>
    <mergeCell ref="A7:C7"/>
  </mergeCells>
  <phoneticPr fontId="3" type="noConversion"/>
  <conditionalFormatting sqref="D8 D9:F9">
    <cfRule type="cellIs" dxfId="2" priority="7" stopIfTrue="1" operator="notEqual">
      <formula>"Vælg fra liste"</formula>
    </cfRule>
    <cfRule type="cellIs" dxfId="1" priority="8" stopIfTrue="1" operator="notBetween">
      <formula>0</formula>
      <formula>9999</formula>
    </cfRule>
  </conditionalFormatting>
  <conditionalFormatting sqref="G14:J14">
    <cfRule type="cellIs" dxfId="0" priority="1" operator="notEqual">
      <formula>"Udfyldes kun ved kørsel i egen bil"</formula>
    </cfRule>
  </conditionalFormatting>
  <dataValidations count="2">
    <dataValidation type="list" allowBlank="1" showInputMessage="1" showErrorMessage="1" errorTitle="Fejl i angivelse" error="Vælg venligst gyldigt område fra listen" promptTitle="Vælg område" prompt="Vælg område fra listen:_x000a_" sqref="D8" xr:uid="{00000000-0002-0000-0000-000000000000}">
      <formula1>Område</formula1>
    </dataValidation>
    <dataValidation type="list" allowBlank="1" showInputMessage="1" showErrorMessage="1" errorTitle="Fejl i angivelse" error="Vælg venligst gyldigt område fra listen" promptTitle="Vælg afdeling" prompt="Vælg afdeling fra listen" sqref="D9:F9" xr:uid="{12D5A0BE-95DF-44A5-9A39-CD5F79D0D89C}">
      <formula1>Afd.nr.</formula1>
    </dataValidation>
  </dataValidations>
  <hyperlinks>
    <hyperlink ref="D3" r:id="rId1" xr:uid="{00000000-0004-0000-0000-000000000000}"/>
  </hyperlinks>
  <pageMargins left="0.78740157480314965" right="0.39370078740157483" top="0.59055118110236227" bottom="0.59055118110236227" header="0.51181102362204722" footer="0.51181102362204722"/>
  <pageSetup paperSize="9" scale="89" fitToHeight="2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3"/>
  <sheetViews>
    <sheetView zoomScale="90" zoomScaleNormal="90" workbookViewId="0">
      <selection activeCell="D41" sqref="D41"/>
    </sheetView>
  </sheetViews>
  <sheetFormatPr defaultRowHeight="13.2" x14ac:dyDescent="0.25"/>
  <cols>
    <col min="1" max="1" width="19.33203125" bestFit="1" customWidth="1"/>
    <col min="2" max="2" width="17" bestFit="1" customWidth="1"/>
    <col min="4" max="4" width="47.44140625" bestFit="1" customWidth="1"/>
    <col min="5" max="5" width="51.88671875" bestFit="1" customWidth="1"/>
  </cols>
  <sheetData>
    <row r="1" spans="1:5" x14ac:dyDescent="0.25">
      <c r="A1" s="15" t="s">
        <v>230</v>
      </c>
    </row>
    <row r="3" spans="1:5" ht="14.4" x14ac:dyDescent="0.3">
      <c r="A3" s="9" t="s">
        <v>229</v>
      </c>
      <c r="B3" s="10" t="s">
        <v>2</v>
      </c>
      <c r="D3" s="9" t="s">
        <v>231</v>
      </c>
      <c r="E3" s="10" t="s">
        <v>2</v>
      </c>
    </row>
    <row r="4" spans="1:5" ht="14.4" x14ac:dyDescent="0.3">
      <c r="A4" s="9" t="s">
        <v>13</v>
      </c>
      <c r="B4" s="10"/>
      <c r="D4" s="9" t="s">
        <v>13</v>
      </c>
      <c r="E4" s="10"/>
    </row>
    <row r="5" spans="1:5" ht="14.4" x14ac:dyDescent="0.3">
      <c r="A5" s="11" t="s">
        <v>119</v>
      </c>
      <c r="B5" s="12" t="s">
        <v>14</v>
      </c>
      <c r="D5" s="9" t="s">
        <v>245</v>
      </c>
      <c r="E5" s="10"/>
    </row>
    <row r="6" spans="1:5" ht="14.4" x14ac:dyDescent="0.3">
      <c r="A6" s="13" t="s">
        <v>120</v>
      </c>
      <c r="B6" s="14" t="s">
        <v>15</v>
      </c>
      <c r="D6" s="13" t="s">
        <v>253</v>
      </c>
      <c r="E6" s="14" t="s">
        <v>261</v>
      </c>
    </row>
    <row r="7" spans="1:5" ht="14.4" x14ac:dyDescent="0.3">
      <c r="A7" s="11" t="s">
        <v>121</v>
      </c>
      <c r="B7" s="12" t="s">
        <v>16</v>
      </c>
      <c r="D7" s="11" t="s">
        <v>254</v>
      </c>
      <c r="E7" s="12" t="s">
        <v>262</v>
      </c>
    </row>
    <row r="8" spans="1:5" ht="14.4" x14ac:dyDescent="0.3">
      <c r="A8" s="13" t="s">
        <v>122</v>
      </c>
      <c r="B8" s="14" t="s">
        <v>17</v>
      </c>
      <c r="D8" s="13" t="s">
        <v>255</v>
      </c>
      <c r="E8" s="14" t="s">
        <v>263</v>
      </c>
    </row>
    <row r="9" spans="1:5" ht="14.4" x14ac:dyDescent="0.3">
      <c r="A9" s="11" t="s">
        <v>123</v>
      </c>
      <c r="B9" s="12" t="s">
        <v>18</v>
      </c>
      <c r="D9" s="11" t="s">
        <v>256</v>
      </c>
      <c r="E9" s="12" t="s">
        <v>264</v>
      </c>
    </row>
    <row r="10" spans="1:5" ht="14.4" x14ac:dyDescent="0.3">
      <c r="A10" s="13" t="s">
        <v>124</v>
      </c>
      <c r="B10" s="14" t="s">
        <v>19</v>
      </c>
      <c r="D10" s="13" t="s">
        <v>239</v>
      </c>
      <c r="E10" s="14" t="s">
        <v>232</v>
      </c>
    </row>
    <row r="11" spans="1:5" ht="14.4" x14ac:dyDescent="0.3">
      <c r="A11" s="11" t="s">
        <v>125</v>
      </c>
      <c r="B11" s="12" t="s">
        <v>20</v>
      </c>
      <c r="D11" s="11" t="s">
        <v>257</v>
      </c>
      <c r="E11" s="12" t="s">
        <v>265</v>
      </c>
    </row>
    <row r="12" spans="1:5" ht="14.4" x14ac:dyDescent="0.3">
      <c r="A12" s="13" t="s">
        <v>126</v>
      </c>
      <c r="B12" s="14" t="s">
        <v>21</v>
      </c>
      <c r="D12" s="13" t="s">
        <v>258</v>
      </c>
      <c r="E12" s="14" t="s">
        <v>266</v>
      </c>
    </row>
    <row r="13" spans="1:5" ht="14.4" x14ac:dyDescent="0.3">
      <c r="A13" s="11" t="s">
        <v>127</v>
      </c>
      <c r="B13" s="12" t="s">
        <v>22</v>
      </c>
      <c r="D13" s="11" t="s">
        <v>259</v>
      </c>
      <c r="E13" s="12" t="s">
        <v>267</v>
      </c>
    </row>
    <row r="14" spans="1:5" ht="14.4" x14ac:dyDescent="0.3">
      <c r="A14" s="13" t="s">
        <v>128</v>
      </c>
      <c r="B14" s="14" t="s">
        <v>23</v>
      </c>
      <c r="D14" s="13" t="s">
        <v>260</v>
      </c>
      <c r="E14" s="14" t="s">
        <v>268</v>
      </c>
    </row>
    <row r="15" spans="1:5" ht="14.4" x14ac:dyDescent="0.3">
      <c r="A15" s="11" t="s">
        <v>129</v>
      </c>
      <c r="B15" s="12" t="s">
        <v>12</v>
      </c>
      <c r="D15" s="59" t="s">
        <v>246</v>
      </c>
      <c r="E15" s="12"/>
    </row>
    <row r="16" spans="1:5" ht="14.4" x14ac:dyDescent="0.3">
      <c r="A16" s="13" t="s">
        <v>130</v>
      </c>
      <c r="B16" s="14" t="s">
        <v>24</v>
      </c>
      <c r="D16" s="13" t="s">
        <v>276</v>
      </c>
      <c r="E16" s="14" t="s">
        <v>269</v>
      </c>
    </row>
    <row r="17" spans="1:5" ht="14.4" x14ac:dyDescent="0.3">
      <c r="A17" s="11" t="s">
        <v>131</v>
      </c>
      <c r="B17" s="12" t="s">
        <v>25</v>
      </c>
      <c r="D17" s="11" t="s">
        <v>277</v>
      </c>
      <c r="E17" s="12" t="s">
        <v>270</v>
      </c>
    </row>
    <row r="18" spans="1:5" ht="14.4" x14ac:dyDescent="0.3">
      <c r="A18" s="13" t="s">
        <v>132</v>
      </c>
      <c r="B18" s="14" t="s">
        <v>26</v>
      </c>
      <c r="D18" s="13" t="s">
        <v>278</v>
      </c>
      <c r="E18" s="14" t="s">
        <v>271</v>
      </c>
    </row>
    <row r="19" spans="1:5" ht="14.4" x14ac:dyDescent="0.3">
      <c r="A19" s="11" t="s">
        <v>133</v>
      </c>
      <c r="B19" s="12" t="s">
        <v>27</v>
      </c>
      <c r="D19" s="11" t="s">
        <v>279</v>
      </c>
      <c r="E19" s="12" t="s">
        <v>272</v>
      </c>
    </row>
    <row r="20" spans="1:5" ht="14.4" x14ac:dyDescent="0.3">
      <c r="A20" s="13" t="s">
        <v>134</v>
      </c>
      <c r="B20" s="14" t="s">
        <v>28</v>
      </c>
      <c r="D20" s="13" t="s">
        <v>280</v>
      </c>
      <c r="E20" s="14" t="s">
        <v>273</v>
      </c>
    </row>
    <row r="21" spans="1:5" ht="14.4" x14ac:dyDescent="0.3">
      <c r="A21" s="11" t="s">
        <v>135</v>
      </c>
      <c r="B21" s="12" t="s">
        <v>29</v>
      </c>
      <c r="D21" s="11" t="s">
        <v>281</v>
      </c>
      <c r="E21" s="12" t="s">
        <v>274</v>
      </c>
    </row>
    <row r="22" spans="1:5" ht="14.4" x14ac:dyDescent="0.3">
      <c r="A22" s="13" t="s">
        <v>136</v>
      </c>
      <c r="B22" s="14" t="s">
        <v>30</v>
      </c>
      <c r="D22" s="13" t="s">
        <v>282</v>
      </c>
      <c r="E22" s="14" t="s">
        <v>275</v>
      </c>
    </row>
    <row r="23" spans="1:5" ht="14.4" x14ac:dyDescent="0.3">
      <c r="A23" s="11" t="s">
        <v>137</v>
      </c>
      <c r="B23" s="12" t="s">
        <v>31</v>
      </c>
      <c r="D23" s="11" t="s">
        <v>284</v>
      </c>
      <c r="E23" s="12" t="s">
        <v>283</v>
      </c>
    </row>
    <row r="24" spans="1:5" ht="14.4" x14ac:dyDescent="0.3">
      <c r="A24" s="13" t="s">
        <v>138</v>
      </c>
      <c r="B24" s="14" t="s">
        <v>32</v>
      </c>
      <c r="D24" s="13" t="s">
        <v>236</v>
      </c>
      <c r="E24" s="14" t="s">
        <v>233</v>
      </c>
    </row>
    <row r="25" spans="1:5" ht="14.4" x14ac:dyDescent="0.3">
      <c r="A25" s="11" t="s">
        <v>139</v>
      </c>
      <c r="B25" s="12" t="s">
        <v>33</v>
      </c>
      <c r="D25" s="11" t="s">
        <v>237</v>
      </c>
      <c r="E25" s="12" t="s">
        <v>234</v>
      </c>
    </row>
    <row r="26" spans="1:5" ht="14.4" x14ac:dyDescent="0.3">
      <c r="A26" s="13" t="s">
        <v>140</v>
      </c>
      <c r="B26" s="14" t="s">
        <v>34</v>
      </c>
      <c r="D26" s="13" t="s">
        <v>238</v>
      </c>
      <c r="E26" s="14" t="s">
        <v>235</v>
      </c>
    </row>
    <row r="27" spans="1:5" ht="14.4" x14ac:dyDescent="0.3">
      <c r="A27" s="11" t="s">
        <v>141</v>
      </c>
      <c r="B27" s="12" t="s">
        <v>35</v>
      </c>
      <c r="D27" s="11" t="s">
        <v>294</v>
      </c>
      <c r="E27" s="12" t="s">
        <v>285</v>
      </c>
    </row>
    <row r="28" spans="1:5" ht="14.4" x14ac:dyDescent="0.3">
      <c r="A28" s="13" t="s">
        <v>142</v>
      </c>
      <c r="B28" s="14" t="s">
        <v>36</v>
      </c>
      <c r="D28" s="13" t="s">
        <v>293</v>
      </c>
      <c r="E28" s="14" t="s">
        <v>286</v>
      </c>
    </row>
    <row r="29" spans="1:5" ht="14.4" x14ac:dyDescent="0.3">
      <c r="A29" s="11" t="s">
        <v>143</v>
      </c>
      <c r="B29" s="12" t="s">
        <v>37</v>
      </c>
      <c r="D29" s="11" t="s">
        <v>292</v>
      </c>
      <c r="E29" s="12" t="s">
        <v>287</v>
      </c>
    </row>
    <row r="30" spans="1:5" ht="14.4" x14ac:dyDescent="0.3">
      <c r="A30" s="13" t="s">
        <v>144</v>
      </c>
      <c r="B30" s="14" t="s">
        <v>38</v>
      </c>
      <c r="D30" s="13" t="s">
        <v>291</v>
      </c>
      <c r="E30" s="14" t="s">
        <v>288</v>
      </c>
    </row>
    <row r="31" spans="1:5" ht="14.4" x14ac:dyDescent="0.3">
      <c r="A31" s="11" t="s">
        <v>145</v>
      </c>
      <c r="B31" s="12" t="s">
        <v>39</v>
      </c>
      <c r="D31" s="11" t="s">
        <v>290</v>
      </c>
      <c r="E31" s="12" t="s">
        <v>289</v>
      </c>
    </row>
    <row r="32" spans="1:5" ht="14.4" x14ac:dyDescent="0.3">
      <c r="A32" s="13" t="s">
        <v>146</v>
      </c>
      <c r="B32" s="14" t="s">
        <v>40</v>
      </c>
      <c r="D32" s="13"/>
      <c r="E32" s="14"/>
    </row>
    <row r="33" spans="1:5" ht="14.4" x14ac:dyDescent="0.3">
      <c r="A33" s="11" t="s">
        <v>147</v>
      </c>
      <c r="B33" s="12" t="s">
        <v>41</v>
      </c>
      <c r="D33" s="11"/>
      <c r="E33" s="12"/>
    </row>
    <row r="34" spans="1:5" ht="14.4" x14ac:dyDescent="0.3">
      <c r="A34" s="13" t="s">
        <v>148</v>
      </c>
      <c r="B34" s="14" t="s">
        <v>42</v>
      </c>
      <c r="D34" s="13"/>
      <c r="E34" s="14"/>
    </row>
    <row r="35" spans="1:5" ht="14.4" x14ac:dyDescent="0.3">
      <c r="A35" s="11" t="s">
        <v>149</v>
      </c>
      <c r="B35" s="12" t="s">
        <v>43</v>
      </c>
      <c r="D35" s="11"/>
      <c r="E35" s="12"/>
    </row>
    <row r="36" spans="1:5" ht="14.4" x14ac:dyDescent="0.3">
      <c r="A36" s="13" t="s">
        <v>150</v>
      </c>
      <c r="B36" s="14" t="s">
        <v>44</v>
      </c>
      <c r="D36" s="13"/>
      <c r="E36" s="14"/>
    </row>
    <row r="37" spans="1:5" ht="14.4" x14ac:dyDescent="0.3">
      <c r="A37" s="11" t="s">
        <v>151</v>
      </c>
      <c r="B37" s="12" t="s">
        <v>45</v>
      </c>
      <c r="D37" s="11"/>
      <c r="E37" s="12"/>
    </row>
    <row r="38" spans="1:5" ht="14.4" x14ac:dyDescent="0.3">
      <c r="A38" s="13" t="s">
        <v>152</v>
      </c>
      <c r="B38" s="14" t="s">
        <v>46</v>
      </c>
      <c r="D38" s="13"/>
      <c r="E38" s="14"/>
    </row>
    <row r="39" spans="1:5" ht="14.4" x14ac:dyDescent="0.3">
      <c r="A39" s="11" t="s">
        <v>153</v>
      </c>
      <c r="B39" s="12" t="s">
        <v>47</v>
      </c>
    </row>
    <row r="40" spans="1:5" ht="14.4" x14ac:dyDescent="0.3">
      <c r="A40" s="13" t="s">
        <v>154</v>
      </c>
      <c r="B40" s="14" t="s">
        <v>48</v>
      </c>
    </row>
    <row r="41" spans="1:5" ht="14.4" x14ac:dyDescent="0.3">
      <c r="A41" s="11" t="s">
        <v>155</v>
      </c>
      <c r="B41" s="12" t="s">
        <v>49</v>
      </c>
    </row>
    <row r="42" spans="1:5" ht="14.4" x14ac:dyDescent="0.3">
      <c r="A42" s="13" t="s">
        <v>156</v>
      </c>
      <c r="B42" s="14" t="s">
        <v>50</v>
      </c>
    </row>
    <row r="43" spans="1:5" ht="14.4" x14ac:dyDescent="0.3">
      <c r="A43" s="11" t="s">
        <v>157</v>
      </c>
      <c r="B43" s="12" t="s">
        <v>51</v>
      </c>
    </row>
    <row r="44" spans="1:5" ht="14.4" x14ac:dyDescent="0.3">
      <c r="A44" s="13" t="s">
        <v>158</v>
      </c>
      <c r="B44" s="14" t="s">
        <v>52</v>
      </c>
    </row>
    <row r="45" spans="1:5" ht="14.4" x14ac:dyDescent="0.3">
      <c r="A45" s="11" t="s">
        <v>159</v>
      </c>
      <c r="B45" s="12" t="s">
        <v>53</v>
      </c>
    </row>
    <row r="46" spans="1:5" ht="14.4" x14ac:dyDescent="0.3">
      <c r="A46" s="11" t="s">
        <v>160</v>
      </c>
      <c r="B46" s="12" t="s">
        <v>54</v>
      </c>
    </row>
    <row r="47" spans="1:5" ht="14.4" x14ac:dyDescent="0.3">
      <c r="A47" s="13" t="s">
        <v>161</v>
      </c>
      <c r="B47" s="14" t="s">
        <v>55</v>
      </c>
    </row>
    <row r="48" spans="1:5" ht="14.4" x14ac:dyDescent="0.3">
      <c r="A48" s="11" t="s">
        <v>162</v>
      </c>
      <c r="B48" s="12" t="s">
        <v>56</v>
      </c>
    </row>
    <row r="49" spans="1:2" ht="14.4" x14ac:dyDescent="0.3">
      <c r="A49" s="13" t="s">
        <v>163</v>
      </c>
      <c r="B49" s="14" t="s">
        <v>57</v>
      </c>
    </row>
    <row r="50" spans="1:2" ht="14.4" x14ac:dyDescent="0.3">
      <c r="A50" s="11" t="s">
        <v>164</v>
      </c>
      <c r="B50" s="12" t="s">
        <v>58</v>
      </c>
    </row>
    <row r="51" spans="1:2" ht="14.4" x14ac:dyDescent="0.3">
      <c r="A51" s="13" t="s">
        <v>165</v>
      </c>
      <c r="B51" s="14" t="s">
        <v>59</v>
      </c>
    </row>
    <row r="52" spans="1:2" ht="14.4" x14ac:dyDescent="0.3">
      <c r="A52" s="11" t="s">
        <v>166</v>
      </c>
      <c r="B52" s="12" t="s">
        <v>60</v>
      </c>
    </row>
    <row r="53" spans="1:2" ht="14.4" x14ac:dyDescent="0.3">
      <c r="A53" s="13" t="s">
        <v>167</v>
      </c>
      <c r="B53" s="14" t="s">
        <v>61</v>
      </c>
    </row>
    <row r="54" spans="1:2" ht="14.4" x14ac:dyDescent="0.3">
      <c r="A54" s="11" t="s">
        <v>168</v>
      </c>
      <c r="B54" s="12" t="s">
        <v>62</v>
      </c>
    </row>
    <row r="55" spans="1:2" ht="14.4" x14ac:dyDescent="0.3">
      <c r="A55" s="13" t="s">
        <v>169</v>
      </c>
      <c r="B55" s="14" t="s">
        <v>63</v>
      </c>
    </row>
    <row r="56" spans="1:2" ht="14.4" x14ac:dyDescent="0.3">
      <c r="A56" s="11" t="s">
        <v>170</v>
      </c>
      <c r="B56" s="12" t="s">
        <v>64</v>
      </c>
    </row>
    <row r="57" spans="1:2" ht="14.4" x14ac:dyDescent="0.3">
      <c r="A57" s="13" t="s">
        <v>171</v>
      </c>
      <c r="B57" s="14" t="s">
        <v>65</v>
      </c>
    </row>
    <row r="58" spans="1:2" ht="14.4" x14ac:dyDescent="0.3">
      <c r="A58" s="11" t="s">
        <v>172</v>
      </c>
      <c r="B58" s="12" t="s">
        <v>66</v>
      </c>
    </row>
    <row r="59" spans="1:2" ht="14.4" x14ac:dyDescent="0.3">
      <c r="A59" s="13" t="s">
        <v>173</v>
      </c>
      <c r="B59" s="14" t="s">
        <v>67</v>
      </c>
    </row>
    <row r="60" spans="1:2" ht="14.4" x14ac:dyDescent="0.3">
      <c r="A60" s="11" t="s">
        <v>174</v>
      </c>
      <c r="B60" s="12" t="s">
        <v>68</v>
      </c>
    </row>
    <row r="61" spans="1:2" ht="14.4" x14ac:dyDescent="0.3">
      <c r="A61" s="13" t="s">
        <v>175</v>
      </c>
      <c r="B61" s="14" t="s">
        <v>69</v>
      </c>
    </row>
    <row r="62" spans="1:2" ht="14.4" x14ac:dyDescent="0.3">
      <c r="A62" s="11" t="s">
        <v>176</v>
      </c>
      <c r="B62" s="12" t="s">
        <v>70</v>
      </c>
    </row>
    <row r="63" spans="1:2" ht="14.4" x14ac:dyDescent="0.3">
      <c r="A63" s="13" t="s">
        <v>177</v>
      </c>
      <c r="B63" s="14" t="s">
        <v>71</v>
      </c>
    </row>
    <row r="64" spans="1:2" ht="14.4" x14ac:dyDescent="0.3">
      <c r="A64" s="11" t="s">
        <v>178</v>
      </c>
      <c r="B64" s="12" t="s">
        <v>72</v>
      </c>
    </row>
    <row r="65" spans="1:2" ht="14.4" x14ac:dyDescent="0.3">
      <c r="A65" s="13" t="s">
        <v>179</v>
      </c>
      <c r="B65" s="14" t="s">
        <v>73</v>
      </c>
    </row>
    <row r="66" spans="1:2" ht="14.4" x14ac:dyDescent="0.3">
      <c r="A66" s="11" t="s">
        <v>180</v>
      </c>
      <c r="B66" s="12" t="s">
        <v>74</v>
      </c>
    </row>
    <row r="67" spans="1:2" ht="14.4" x14ac:dyDescent="0.3">
      <c r="A67" s="13" t="s">
        <v>181</v>
      </c>
      <c r="B67" s="14" t="s">
        <v>75</v>
      </c>
    </row>
    <row r="68" spans="1:2" ht="14.4" x14ac:dyDescent="0.3">
      <c r="A68" s="11" t="s">
        <v>182</v>
      </c>
      <c r="B68" s="12" t="s">
        <v>76</v>
      </c>
    </row>
    <row r="69" spans="1:2" ht="14.4" x14ac:dyDescent="0.3">
      <c r="A69" s="13" t="s">
        <v>183</v>
      </c>
      <c r="B69" s="14" t="s">
        <v>77</v>
      </c>
    </row>
    <row r="70" spans="1:2" ht="14.4" x14ac:dyDescent="0.3">
      <c r="A70" s="11" t="s">
        <v>184</v>
      </c>
      <c r="B70" s="12" t="s">
        <v>78</v>
      </c>
    </row>
    <row r="71" spans="1:2" ht="14.4" x14ac:dyDescent="0.3">
      <c r="A71" s="13" t="s">
        <v>185</v>
      </c>
      <c r="B71" s="14" t="s">
        <v>79</v>
      </c>
    </row>
    <row r="72" spans="1:2" ht="14.4" x14ac:dyDescent="0.3">
      <c r="A72" s="11" t="s">
        <v>186</v>
      </c>
      <c r="B72" s="12" t="s">
        <v>80</v>
      </c>
    </row>
    <row r="73" spans="1:2" ht="14.4" x14ac:dyDescent="0.3">
      <c r="A73" s="13" t="s">
        <v>187</v>
      </c>
      <c r="B73" s="14" t="s">
        <v>81</v>
      </c>
    </row>
    <row r="74" spans="1:2" ht="14.4" x14ac:dyDescent="0.3">
      <c r="A74" s="11" t="s">
        <v>188</v>
      </c>
      <c r="B74" s="12" t="s">
        <v>82</v>
      </c>
    </row>
    <row r="75" spans="1:2" ht="14.4" x14ac:dyDescent="0.3">
      <c r="A75" s="13" t="s">
        <v>189</v>
      </c>
      <c r="B75" s="14" t="s">
        <v>83</v>
      </c>
    </row>
    <row r="76" spans="1:2" ht="14.4" x14ac:dyDescent="0.3">
      <c r="A76" s="11" t="s">
        <v>190</v>
      </c>
      <c r="B76" s="12" t="s">
        <v>84</v>
      </c>
    </row>
    <row r="77" spans="1:2" ht="14.4" x14ac:dyDescent="0.3">
      <c r="A77" s="13" t="s">
        <v>191</v>
      </c>
      <c r="B77" s="14" t="s">
        <v>85</v>
      </c>
    </row>
    <row r="78" spans="1:2" ht="14.4" x14ac:dyDescent="0.3">
      <c r="A78" s="11" t="s">
        <v>192</v>
      </c>
      <c r="B78" s="12" t="s">
        <v>86</v>
      </c>
    </row>
    <row r="79" spans="1:2" ht="14.4" x14ac:dyDescent="0.3">
      <c r="A79" s="13" t="s">
        <v>193</v>
      </c>
      <c r="B79" s="14" t="s">
        <v>87</v>
      </c>
    </row>
    <row r="80" spans="1:2" ht="14.4" x14ac:dyDescent="0.3">
      <c r="A80" s="11" t="s">
        <v>194</v>
      </c>
      <c r="B80" s="12" t="s">
        <v>88</v>
      </c>
    </row>
    <row r="81" spans="1:2" ht="14.4" x14ac:dyDescent="0.3">
      <c r="A81" s="13" t="s">
        <v>195</v>
      </c>
      <c r="B81" s="14" t="s">
        <v>89</v>
      </c>
    </row>
    <row r="82" spans="1:2" ht="14.4" x14ac:dyDescent="0.3">
      <c r="A82" s="11" t="s">
        <v>196</v>
      </c>
      <c r="B82" s="12" t="s">
        <v>90</v>
      </c>
    </row>
    <row r="83" spans="1:2" ht="14.4" x14ac:dyDescent="0.3">
      <c r="A83" s="13" t="s">
        <v>197</v>
      </c>
      <c r="B83" s="14" t="s">
        <v>91</v>
      </c>
    </row>
    <row r="84" spans="1:2" ht="14.4" x14ac:dyDescent="0.3">
      <c r="A84" s="11" t="s">
        <v>198</v>
      </c>
      <c r="B84" s="12" t="s">
        <v>92</v>
      </c>
    </row>
    <row r="85" spans="1:2" ht="14.4" x14ac:dyDescent="0.3">
      <c r="A85" s="13" t="s">
        <v>199</v>
      </c>
      <c r="B85" s="14" t="s">
        <v>93</v>
      </c>
    </row>
    <row r="86" spans="1:2" ht="14.4" x14ac:dyDescent="0.3">
      <c r="A86" s="11" t="s">
        <v>200</v>
      </c>
      <c r="B86" s="12" t="s">
        <v>94</v>
      </c>
    </row>
    <row r="87" spans="1:2" ht="14.4" x14ac:dyDescent="0.3">
      <c r="A87" s="13" t="s">
        <v>201</v>
      </c>
      <c r="B87" s="14" t="s">
        <v>95</v>
      </c>
    </row>
    <row r="88" spans="1:2" ht="14.4" x14ac:dyDescent="0.3">
      <c r="A88" s="11" t="s">
        <v>202</v>
      </c>
      <c r="B88" s="12" t="s">
        <v>96</v>
      </c>
    </row>
    <row r="89" spans="1:2" ht="14.4" x14ac:dyDescent="0.3">
      <c r="A89" s="13" t="s">
        <v>203</v>
      </c>
      <c r="B89" s="14" t="s">
        <v>97</v>
      </c>
    </row>
    <row r="90" spans="1:2" ht="14.4" x14ac:dyDescent="0.3">
      <c r="A90" s="11" t="s">
        <v>204</v>
      </c>
      <c r="B90" s="12" t="s">
        <v>98</v>
      </c>
    </row>
    <row r="91" spans="1:2" ht="14.4" x14ac:dyDescent="0.3">
      <c r="A91" s="13" t="s">
        <v>205</v>
      </c>
      <c r="B91" s="14" t="s">
        <v>99</v>
      </c>
    </row>
    <row r="92" spans="1:2" ht="14.4" x14ac:dyDescent="0.3">
      <c r="A92" s="11" t="s">
        <v>206</v>
      </c>
      <c r="B92" s="12" t="s">
        <v>100</v>
      </c>
    </row>
    <row r="93" spans="1:2" ht="14.4" x14ac:dyDescent="0.3">
      <c r="A93" s="11" t="s">
        <v>207</v>
      </c>
      <c r="B93" s="12" t="s">
        <v>101</v>
      </c>
    </row>
    <row r="94" spans="1:2" ht="14.4" x14ac:dyDescent="0.3">
      <c r="A94" s="13" t="s">
        <v>208</v>
      </c>
      <c r="B94" s="14" t="s">
        <v>102</v>
      </c>
    </row>
    <row r="95" spans="1:2" ht="14.4" x14ac:dyDescent="0.3">
      <c r="A95" s="11" t="s">
        <v>209</v>
      </c>
      <c r="B95" s="12" t="s">
        <v>103</v>
      </c>
    </row>
    <row r="96" spans="1:2" ht="14.4" x14ac:dyDescent="0.3">
      <c r="A96" s="13" t="s">
        <v>210</v>
      </c>
      <c r="B96" s="14" t="s">
        <v>104</v>
      </c>
    </row>
    <row r="97" spans="1:2" ht="14.4" x14ac:dyDescent="0.3">
      <c r="A97" s="11" t="s">
        <v>211</v>
      </c>
      <c r="B97" s="12" t="s">
        <v>105</v>
      </c>
    </row>
    <row r="98" spans="1:2" ht="14.4" x14ac:dyDescent="0.3">
      <c r="A98" s="13" t="s">
        <v>212</v>
      </c>
      <c r="B98" s="14" t="s">
        <v>106</v>
      </c>
    </row>
    <row r="99" spans="1:2" ht="14.4" x14ac:dyDescent="0.3">
      <c r="A99" s="11" t="s">
        <v>213</v>
      </c>
      <c r="B99" s="12" t="s">
        <v>107</v>
      </c>
    </row>
    <row r="100" spans="1:2" ht="14.4" x14ac:dyDescent="0.3">
      <c r="A100" s="13" t="s">
        <v>214</v>
      </c>
      <c r="B100" s="14" t="s">
        <v>108</v>
      </c>
    </row>
    <row r="101" spans="1:2" ht="14.4" x14ac:dyDescent="0.3">
      <c r="A101" s="11" t="s">
        <v>215</v>
      </c>
      <c r="B101" s="12" t="s">
        <v>109</v>
      </c>
    </row>
    <row r="102" spans="1:2" ht="14.4" x14ac:dyDescent="0.3">
      <c r="A102" s="13" t="s">
        <v>216</v>
      </c>
      <c r="B102" s="14" t="s">
        <v>110</v>
      </c>
    </row>
    <row r="103" spans="1:2" ht="14.4" x14ac:dyDescent="0.3">
      <c r="A103" s="11" t="s">
        <v>217</v>
      </c>
      <c r="B103" s="12" t="s">
        <v>111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4</vt:i4>
      </vt:variant>
    </vt:vector>
  </HeadingPairs>
  <TitlesOfParts>
    <vt:vector size="6" baseType="lpstr">
      <vt:lpstr>Blanket</vt:lpstr>
      <vt:lpstr>Liste</vt:lpstr>
      <vt:lpstr>Afd.nr.</vt:lpstr>
      <vt:lpstr>Afdelingsnr.</vt:lpstr>
      <vt:lpstr>Område</vt:lpstr>
      <vt:lpstr>Blanket!Udskriftsområde</vt:lpstr>
    </vt:vector>
  </TitlesOfParts>
  <Company>Danmarks Naturfredningsforening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Mellergaard</dc:creator>
  <cp:lastModifiedBy>Sophie Lundbæk</cp:lastModifiedBy>
  <cp:lastPrinted>2022-04-25T08:32:19Z</cp:lastPrinted>
  <dcterms:created xsi:type="dcterms:W3CDTF">2002-01-09T08:02:01Z</dcterms:created>
  <dcterms:modified xsi:type="dcterms:W3CDTF">2024-08-27T09:08:51Z</dcterms:modified>
</cp:coreProperties>
</file>